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8130"/>
  </bookViews>
  <sheets>
    <sheet name="Average Hijiri" sheetId="1" r:id="rId1"/>
    <sheet name="Average Meladi" sheetId="2" r:id="rId2"/>
    <sheet name="Sheet3" sheetId="3" r:id="rId3"/>
  </sheets>
  <definedNames>
    <definedName name="_xlnm.Print_Area" localSheetId="0">'Average Hijiri'!$A$1:$U$61</definedName>
  </definedNames>
  <calcPr calcId="124519"/>
</workbook>
</file>

<file path=xl/calcChain.xml><?xml version="1.0" encoding="utf-8"?>
<calcChain xmlns="http://schemas.openxmlformats.org/spreadsheetml/2006/main">
  <c r="H11" i="2"/>
  <c r="H12"/>
  <c r="H13"/>
  <c r="H14"/>
  <c r="H15"/>
  <c r="H16"/>
  <c r="H17"/>
  <c r="H18"/>
  <c r="H19"/>
  <c r="H20"/>
  <c r="H21"/>
  <c r="H10"/>
  <c r="G22"/>
  <c r="H22" s="1"/>
  <c r="C22" l="1"/>
  <c r="D22" s="1"/>
  <c r="D21"/>
  <c r="D20"/>
  <c r="D19"/>
  <c r="D18"/>
  <c r="D17"/>
  <c r="D16"/>
  <c r="D15"/>
  <c r="D14"/>
  <c r="D13"/>
  <c r="D12"/>
  <c r="D11"/>
  <c r="D10"/>
  <c r="O58" i="1"/>
  <c r="P58" s="1"/>
  <c r="P57"/>
  <c r="P56"/>
  <c r="P55"/>
  <c r="P54"/>
  <c r="P53"/>
  <c r="P52"/>
  <c r="P51"/>
  <c r="P50"/>
  <c r="P49"/>
  <c r="P48"/>
  <c r="P47"/>
  <c r="P46"/>
  <c r="K58"/>
  <c r="L58" s="1"/>
  <c r="L57"/>
  <c r="L56"/>
  <c r="L55"/>
  <c r="L54"/>
  <c r="L53"/>
  <c r="L52"/>
  <c r="L51"/>
  <c r="L50"/>
  <c r="L49"/>
  <c r="L48"/>
  <c r="L47"/>
  <c r="L46"/>
  <c r="G58"/>
  <c r="H58" s="1"/>
  <c r="H57"/>
  <c r="H56"/>
  <c r="H55"/>
  <c r="H54"/>
  <c r="H53"/>
  <c r="H52"/>
  <c r="H51"/>
  <c r="H50"/>
  <c r="H49"/>
  <c r="H48"/>
  <c r="H47"/>
  <c r="H46"/>
  <c r="C58"/>
  <c r="D58" s="1"/>
  <c r="D57"/>
  <c r="D56"/>
  <c r="D55"/>
  <c r="D54"/>
  <c r="D53"/>
  <c r="D52"/>
  <c r="D51"/>
  <c r="D50"/>
  <c r="D49"/>
  <c r="D48"/>
  <c r="D47"/>
  <c r="D46"/>
  <c r="S37"/>
  <c r="T37" s="1"/>
  <c r="T36"/>
  <c r="T35"/>
  <c r="T34"/>
  <c r="T33"/>
  <c r="T32"/>
  <c r="T31"/>
  <c r="T30"/>
  <c r="T29"/>
  <c r="T28"/>
  <c r="T27"/>
  <c r="T26"/>
  <c r="T25"/>
  <c r="O37"/>
  <c r="P37" s="1"/>
  <c r="P36"/>
  <c r="P35"/>
  <c r="P34"/>
  <c r="P33"/>
  <c r="P32"/>
  <c r="P31"/>
  <c r="P30"/>
  <c r="P29"/>
  <c r="P28"/>
  <c r="P27"/>
  <c r="P26"/>
  <c r="P25"/>
  <c r="L26"/>
  <c r="L27"/>
  <c r="L28"/>
  <c r="L29"/>
  <c r="L30"/>
  <c r="L31"/>
  <c r="L32"/>
  <c r="L33"/>
  <c r="L34"/>
  <c r="L35"/>
  <c r="L36"/>
  <c r="K37"/>
  <c r="L37" s="1"/>
  <c r="L25"/>
  <c r="H26"/>
  <c r="H27"/>
  <c r="H28"/>
  <c r="H29"/>
  <c r="H30"/>
  <c r="H31"/>
  <c r="H32"/>
  <c r="H33"/>
  <c r="H34"/>
  <c r="H35"/>
  <c r="H36"/>
  <c r="H37"/>
  <c r="H25"/>
  <c r="G37"/>
  <c r="D26"/>
  <c r="D27"/>
  <c r="D28"/>
  <c r="D29"/>
  <c r="D30"/>
  <c r="D31"/>
  <c r="D32"/>
  <c r="D33"/>
  <c r="D34"/>
  <c r="D35"/>
  <c r="D36"/>
  <c r="D37"/>
  <c r="D25"/>
  <c r="C37"/>
  <c r="T7"/>
  <c r="T8"/>
  <c r="T9"/>
  <c r="T10"/>
  <c r="T11"/>
  <c r="T12"/>
  <c r="T13"/>
  <c r="T14"/>
  <c r="T15"/>
  <c r="T16"/>
  <c r="T17"/>
  <c r="T6"/>
  <c r="S18"/>
  <c r="T18" s="1"/>
  <c r="O18"/>
  <c r="P7"/>
  <c r="P8"/>
  <c r="P9"/>
  <c r="P10"/>
  <c r="P11"/>
  <c r="P12"/>
  <c r="P13"/>
  <c r="P14"/>
  <c r="P15"/>
  <c r="P16"/>
  <c r="P17"/>
  <c r="P6"/>
  <c r="L18"/>
  <c r="K18"/>
  <c r="L7"/>
  <c r="L8"/>
  <c r="L9"/>
  <c r="L10"/>
  <c r="L11"/>
  <c r="L12"/>
  <c r="L13"/>
  <c r="L14"/>
  <c r="L15"/>
  <c r="L16"/>
  <c r="L17"/>
  <c r="L6"/>
  <c r="G18"/>
  <c r="H7"/>
  <c r="H8"/>
  <c r="H9"/>
  <c r="H10"/>
  <c r="H11"/>
  <c r="H12"/>
  <c r="H13"/>
  <c r="H14"/>
  <c r="H15"/>
  <c r="H16"/>
  <c r="H17"/>
  <c r="H6"/>
  <c r="C18"/>
  <c r="D7"/>
  <c r="D8"/>
  <c r="D9"/>
  <c r="D10"/>
  <c r="D11"/>
  <c r="D12"/>
  <c r="D13"/>
  <c r="D14"/>
  <c r="D15"/>
  <c r="D16"/>
  <c r="D17"/>
  <c r="D6"/>
</calcChain>
</file>

<file path=xl/sharedStrings.xml><?xml version="1.0" encoding="utf-8"?>
<sst xmlns="http://schemas.openxmlformats.org/spreadsheetml/2006/main" count="264" uniqueCount="36">
  <si>
    <t>Selling</t>
  </si>
  <si>
    <t>Buying</t>
  </si>
  <si>
    <t>حمل</t>
  </si>
  <si>
    <t>ثور</t>
  </si>
  <si>
    <t>جوزا</t>
  </si>
  <si>
    <t xml:space="preserve">سرطان </t>
  </si>
  <si>
    <t xml:space="preserve">اسد </t>
  </si>
  <si>
    <t>سنبله</t>
  </si>
  <si>
    <t>میزان</t>
  </si>
  <si>
    <t>عقرب</t>
  </si>
  <si>
    <t>قوس</t>
  </si>
  <si>
    <t>جدی</t>
  </si>
  <si>
    <t xml:space="preserve">دلو </t>
  </si>
  <si>
    <t>حوت</t>
  </si>
  <si>
    <t>Month</t>
  </si>
  <si>
    <t>نرخ اوسط ماهوار سال 1395</t>
  </si>
  <si>
    <t>نرخ اوسط ماهوار سال 1390</t>
  </si>
  <si>
    <t>نرخ اوسط ماهوار سال 1391</t>
  </si>
  <si>
    <t>نرخ اوسط ماهوار سال 1396</t>
  </si>
  <si>
    <t>Average</t>
  </si>
  <si>
    <t>نرخ اوسط ماهوار سال 1397</t>
  </si>
  <si>
    <t>نرخ اوسط ماهوار سال 1398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</si>
  <si>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</si>
  <si>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</si>
  <si>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</si>
  <si>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</si>
  <si>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</si>
  <si>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</si>
  <si>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</si>
  <si>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</si>
  <si>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</si>
  <si>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</si>
  <si>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</si>
  <si>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</si>
  <si>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USD Monthly Average  </t>
  </si>
  <si>
    <t xml:space="preserve">Euro Monthly Average  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</si>
</sst>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#,##0.0000_-"/>
  </numFmts>
  <fonts count="7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2" fontId="0" fillId="0" borderId="1" xfId="0" applyNumberFormat="1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/>
    <xf numFmtId="0" fontId="0" fillId="4" borderId="0" xfId="0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8" xfId="0" applyNumberFormat="1" applyBorder="1"/>
    <xf numFmtId="0" fontId="2" fillId="3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AT58"/>
  <sheetViews>
    <sheetView tabSelected="1" topLeftCell="A37" workbookViewId="0">
      <selection activeCell="R49" sqref="R49"/>
    </sheetView>
  </sheetViews>
  <sheetFormatPr defaultRowHeight="15"/>
  <cols>
    <col min="2" max="2" width="10" customWidth="1"/>
    <col min="3" max="3" width="12.28515625" customWidth="1"/>
    <col min="4" max="4" width="13" customWidth="1"/>
    <col min="5" max="5" width="6.28515625" customWidth="1"/>
    <col min="6" max="6" width="11.140625" customWidth="1"/>
    <col min="7" max="7" width="10.42578125" customWidth="1"/>
    <col min="8" max="8" width="11.5703125" customWidth="1"/>
    <col min="9" max="9" width="6" customWidth="1"/>
    <col min="10" max="10" width="10.28515625" customWidth="1"/>
    <col min="11" max="11" width="11.42578125" customWidth="1"/>
    <col min="12" max="12" width="12" customWidth="1"/>
    <col min="13" max="13" width="5.5703125" customWidth="1"/>
    <col min="14" max="14" width="9.5703125" customWidth="1"/>
    <col min="15" max="16" width="12.5703125" customWidth="1"/>
    <col min="17" max="17" width="6.42578125" customWidth="1"/>
    <col min="18" max="18" width="8.42578125" customWidth="1"/>
    <col min="19" max="19" width="10.5703125" customWidth="1"/>
    <col min="20" max="20" width="11.7109375" customWidth="1"/>
  </cols>
  <sheetData>
    <row r="3" spans="1:46">
      <c r="B3" s="35">
        <v>1385</v>
      </c>
      <c r="C3" s="35"/>
      <c r="D3" s="35"/>
      <c r="F3" s="29">
        <v>1386</v>
      </c>
      <c r="G3" s="30"/>
      <c r="H3" s="31"/>
      <c r="J3" s="29">
        <v>1387</v>
      </c>
      <c r="K3" s="30"/>
      <c r="L3" s="31"/>
      <c r="N3" s="29">
        <v>1388</v>
      </c>
      <c r="O3" s="30"/>
      <c r="P3" s="31"/>
      <c r="R3" s="28">
        <v>1389</v>
      </c>
      <c r="S3" s="28"/>
      <c r="T3" s="28"/>
    </row>
    <row r="4" spans="1:46">
      <c r="B4" s="33"/>
      <c r="C4" s="33"/>
      <c r="D4" s="33"/>
      <c r="F4" s="32"/>
      <c r="G4" s="33"/>
      <c r="H4" s="34"/>
      <c r="J4" s="32"/>
      <c r="K4" s="33"/>
      <c r="L4" s="34"/>
      <c r="N4" s="32"/>
      <c r="O4" s="33"/>
      <c r="P4" s="34"/>
      <c r="R4" s="28"/>
      <c r="S4" s="28"/>
      <c r="T4" s="28"/>
    </row>
    <row r="5" spans="1:46" s="14" customFormat="1" ht="15.75">
      <c r="A5" s="15"/>
      <c r="B5" s="13" t="s">
        <v>14</v>
      </c>
      <c r="C5" s="13" t="s">
        <v>0</v>
      </c>
      <c r="D5" s="13" t="s">
        <v>1</v>
      </c>
      <c r="F5" s="13" t="s">
        <v>14</v>
      </c>
      <c r="G5" s="13" t="s">
        <v>0</v>
      </c>
      <c r="H5" s="13" t="s">
        <v>1</v>
      </c>
      <c r="J5" s="13" t="s">
        <v>14</v>
      </c>
      <c r="K5" s="13" t="s">
        <v>0</v>
      </c>
      <c r="L5" s="13" t="s">
        <v>1</v>
      </c>
      <c r="N5" s="13" t="s">
        <v>14</v>
      </c>
      <c r="O5" s="13" t="s">
        <v>0</v>
      </c>
      <c r="P5" s="13" t="s">
        <v>1</v>
      </c>
      <c r="R5" s="13" t="s">
        <v>14</v>
      </c>
      <c r="S5" s="13" t="s">
        <v>0</v>
      </c>
      <c r="T5" s="13" t="s">
        <v>1</v>
      </c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</row>
    <row r="6" spans="1:46">
      <c r="A6" s="1"/>
      <c r="B6" s="16" t="s">
        <v>2</v>
      </c>
      <c r="C6" s="10">
        <v>49.95</v>
      </c>
      <c r="D6" s="10">
        <f>C6-0.2</f>
        <v>49.75</v>
      </c>
      <c r="F6" s="16" t="s">
        <v>2</v>
      </c>
      <c r="G6" s="11">
        <v>50.29</v>
      </c>
      <c r="H6" s="11">
        <f>G6-0.2</f>
        <v>50.089999999999996</v>
      </c>
      <c r="J6" s="16" t="s">
        <v>2</v>
      </c>
      <c r="K6" s="11">
        <v>50.08</v>
      </c>
      <c r="L6" s="11">
        <f>K6-0.2</f>
        <v>49.879999999999995</v>
      </c>
      <c r="N6" s="16" t="s">
        <v>2</v>
      </c>
      <c r="O6" s="11">
        <v>51.2</v>
      </c>
      <c r="P6" s="11">
        <f>O6-0.2</f>
        <v>51</v>
      </c>
      <c r="R6" s="16" t="s">
        <v>2</v>
      </c>
      <c r="S6" s="12">
        <v>48.17</v>
      </c>
      <c r="T6" s="12">
        <f>S6-0.2</f>
        <v>47.97</v>
      </c>
    </row>
    <row r="7" spans="1:46">
      <c r="B7" s="17" t="s">
        <v>3</v>
      </c>
      <c r="C7" s="3">
        <v>49.74</v>
      </c>
      <c r="D7" s="3">
        <f t="shared" ref="D7:D17" si="0">C7-0.2</f>
        <v>49.54</v>
      </c>
      <c r="F7" s="17" t="s">
        <v>3</v>
      </c>
      <c r="G7" s="4">
        <v>50.27</v>
      </c>
      <c r="H7" s="4">
        <f t="shared" ref="H7:H17" si="1">G7-0.2</f>
        <v>50.07</v>
      </c>
      <c r="J7" s="17" t="s">
        <v>3</v>
      </c>
      <c r="K7" s="4">
        <v>50.07</v>
      </c>
      <c r="L7" s="4">
        <f t="shared" ref="L7:L17" si="2">K7-0.2</f>
        <v>49.87</v>
      </c>
      <c r="N7" s="17" t="s">
        <v>3</v>
      </c>
      <c r="O7" s="4">
        <v>50.09</v>
      </c>
      <c r="P7" s="4">
        <f t="shared" ref="P7:P17" si="3">O7-0.2</f>
        <v>49.89</v>
      </c>
      <c r="R7" s="17" t="s">
        <v>3</v>
      </c>
      <c r="S7" s="2">
        <v>46.8</v>
      </c>
      <c r="T7" s="2">
        <f t="shared" ref="T7:T18" si="4">S7-0.2</f>
        <v>46.599999999999994</v>
      </c>
    </row>
    <row r="8" spans="1:46">
      <c r="B8" s="17" t="s">
        <v>4</v>
      </c>
      <c r="C8" s="3">
        <v>49.86</v>
      </c>
      <c r="D8" s="3">
        <f t="shared" si="0"/>
        <v>49.66</v>
      </c>
      <c r="F8" s="17" t="s">
        <v>4</v>
      </c>
      <c r="G8" s="4">
        <v>50.11</v>
      </c>
      <c r="H8" s="4">
        <f t="shared" si="1"/>
        <v>49.91</v>
      </c>
      <c r="J8" s="17" t="s">
        <v>4</v>
      </c>
      <c r="K8" s="4">
        <v>49.86</v>
      </c>
      <c r="L8" s="4">
        <f t="shared" si="2"/>
        <v>49.66</v>
      </c>
      <c r="N8" s="17" t="s">
        <v>4</v>
      </c>
      <c r="O8" s="4">
        <v>50.2</v>
      </c>
      <c r="P8" s="4">
        <f t="shared" si="3"/>
        <v>50</v>
      </c>
      <c r="R8" s="17" t="s">
        <v>4</v>
      </c>
      <c r="S8" s="2">
        <v>46.47</v>
      </c>
      <c r="T8" s="2">
        <f t="shared" si="4"/>
        <v>46.269999999999996</v>
      </c>
    </row>
    <row r="9" spans="1:46">
      <c r="B9" s="17" t="s">
        <v>5</v>
      </c>
      <c r="C9" s="3">
        <v>50.23</v>
      </c>
      <c r="D9" s="3">
        <f t="shared" si="0"/>
        <v>50.029999999999994</v>
      </c>
      <c r="F9" s="17" t="s">
        <v>5</v>
      </c>
      <c r="G9" s="4">
        <v>49.93</v>
      </c>
      <c r="H9" s="4">
        <f t="shared" si="1"/>
        <v>49.73</v>
      </c>
      <c r="J9" s="17" t="s">
        <v>5</v>
      </c>
      <c r="K9" s="4">
        <v>50.12</v>
      </c>
      <c r="L9" s="4">
        <f t="shared" si="2"/>
        <v>49.919999999999995</v>
      </c>
      <c r="N9" s="17" t="s">
        <v>5</v>
      </c>
      <c r="O9" s="4">
        <v>50.19</v>
      </c>
      <c r="P9" s="4">
        <f t="shared" si="3"/>
        <v>49.989999999999995</v>
      </c>
      <c r="R9" s="17" t="s">
        <v>5</v>
      </c>
      <c r="S9" s="2">
        <v>45.54</v>
      </c>
      <c r="T9" s="2">
        <f t="shared" si="4"/>
        <v>45.339999999999996</v>
      </c>
    </row>
    <row r="10" spans="1:46">
      <c r="B10" s="17" t="s">
        <v>6</v>
      </c>
      <c r="C10" s="3">
        <v>50.05</v>
      </c>
      <c r="D10" s="3">
        <f t="shared" si="0"/>
        <v>49.849999999999994</v>
      </c>
      <c r="F10" s="17" t="s">
        <v>6</v>
      </c>
      <c r="G10" s="4">
        <v>49.98</v>
      </c>
      <c r="H10" s="4">
        <f t="shared" si="1"/>
        <v>49.779999999999994</v>
      </c>
      <c r="J10" s="17" t="s">
        <v>6</v>
      </c>
      <c r="K10" s="4">
        <v>50.11</v>
      </c>
      <c r="L10" s="4">
        <f t="shared" si="2"/>
        <v>49.91</v>
      </c>
      <c r="N10" s="17" t="s">
        <v>6</v>
      </c>
      <c r="O10" s="4">
        <v>49.45</v>
      </c>
      <c r="P10" s="4">
        <f t="shared" si="3"/>
        <v>49.25</v>
      </c>
      <c r="R10" s="17" t="s">
        <v>6</v>
      </c>
      <c r="S10" s="2">
        <v>46.09</v>
      </c>
      <c r="T10" s="2">
        <f t="shared" si="4"/>
        <v>45.89</v>
      </c>
    </row>
    <row r="11" spans="1:46">
      <c r="B11" s="17" t="s">
        <v>7</v>
      </c>
      <c r="C11" s="4">
        <v>50.2</v>
      </c>
      <c r="D11" s="4">
        <f t="shared" si="0"/>
        <v>50</v>
      </c>
      <c r="F11" s="17" t="s">
        <v>7</v>
      </c>
      <c r="G11" s="4">
        <v>49.99</v>
      </c>
      <c r="H11" s="4">
        <f t="shared" si="1"/>
        <v>49.79</v>
      </c>
      <c r="J11" s="17" t="s">
        <v>7</v>
      </c>
      <c r="K11" s="4">
        <v>50.52</v>
      </c>
      <c r="L11" s="4">
        <f t="shared" si="2"/>
        <v>50.32</v>
      </c>
      <c r="N11" s="17" t="s">
        <v>7</v>
      </c>
      <c r="O11" s="4">
        <v>49.61</v>
      </c>
      <c r="P11" s="4">
        <f t="shared" si="3"/>
        <v>49.41</v>
      </c>
      <c r="R11" s="17" t="s">
        <v>7</v>
      </c>
      <c r="S11" s="2">
        <v>45.63</v>
      </c>
      <c r="T11" s="2">
        <f t="shared" si="4"/>
        <v>45.43</v>
      </c>
    </row>
    <row r="12" spans="1:46">
      <c r="B12" s="17" t="s">
        <v>8</v>
      </c>
      <c r="C12" s="3">
        <v>49.94</v>
      </c>
      <c r="D12" s="3">
        <f t="shared" si="0"/>
        <v>49.739999999999995</v>
      </c>
      <c r="F12" s="17" t="s">
        <v>8</v>
      </c>
      <c r="G12" s="4">
        <v>49.97</v>
      </c>
      <c r="H12" s="4">
        <f t="shared" si="1"/>
        <v>49.769999999999996</v>
      </c>
      <c r="J12" s="17" t="s">
        <v>8</v>
      </c>
      <c r="K12" s="4">
        <v>50.62</v>
      </c>
      <c r="L12" s="4">
        <f t="shared" si="2"/>
        <v>50.419999999999995</v>
      </c>
      <c r="N12" s="17" t="s">
        <v>8</v>
      </c>
      <c r="O12" s="4">
        <v>49.58</v>
      </c>
      <c r="P12" s="4">
        <f t="shared" si="3"/>
        <v>49.379999999999995</v>
      </c>
      <c r="R12" s="17" t="s">
        <v>8</v>
      </c>
      <c r="S12" s="2">
        <v>45.21</v>
      </c>
      <c r="T12" s="2">
        <f t="shared" si="4"/>
        <v>45.01</v>
      </c>
    </row>
    <row r="13" spans="1:46">
      <c r="B13" s="17" t="s">
        <v>9</v>
      </c>
      <c r="C13" s="3">
        <v>49.96</v>
      </c>
      <c r="D13" s="3">
        <f t="shared" si="0"/>
        <v>49.76</v>
      </c>
      <c r="F13" s="17" t="s">
        <v>9</v>
      </c>
      <c r="G13" s="4">
        <v>50.07</v>
      </c>
      <c r="H13" s="4">
        <f t="shared" si="1"/>
        <v>49.87</v>
      </c>
      <c r="J13" s="17" t="s">
        <v>9</v>
      </c>
      <c r="K13" s="4">
        <v>52.02</v>
      </c>
      <c r="L13" s="4">
        <f t="shared" si="2"/>
        <v>51.82</v>
      </c>
      <c r="N13" s="17" t="s">
        <v>9</v>
      </c>
      <c r="O13" s="4">
        <v>49.14</v>
      </c>
      <c r="P13" s="4">
        <f t="shared" si="3"/>
        <v>48.94</v>
      </c>
      <c r="R13" s="17" t="s">
        <v>9</v>
      </c>
      <c r="S13" s="2">
        <v>45.31</v>
      </c>
      <c r="T13" s="2">
        <f t="shared" si="4"/>
        <v>45.11</v>
      </c>
    </row>
    <row r="14" spans="1:46">
      <c r="B14" s="17" t="s">
        <v>10</v>
      </c>
      <c r="C14" s="3">
        <v>49.9</v>
      </c>
      <c r="D14" s="3">
        <f t="shared" si="0"/>
        <v>49.699999999999996</v>
      </c>
      <c r="F14" s="17" t="s">
        <v>10</v>
      </c>
      <c r="G14" s="4">
        <v>49.86</v>
      </c>
      <c r="H14" s="4">
        <f t="shared" si="1"/>
        <v>49.66</v>
      </c>
      <c r="J14" s="17" t="s">
        <v>10</v>
      </c>
      <c r="K14" s="4">
        <v>52.3</v>
      </c>
      <c r="L14" s="4">
        <f t="shared" si="2"/>
        <v>52.099999999999994</v>
      </c>
      <c r="N14" s="17" t="s">
        <v>10</v>
      </c>
      <c r="O14" s="4">
        <v>48.7</v>
      </c>
      <c r="P14" s="4">
        <f t="shared" si="3"/>
        <v>48.5</v>
      </c>
      <c r="R14" s="17" t="s">
        <v>10</v>
      </c>
      <c r="S14" s="2">
        <v>45.28</v>
      </c>
      <c r="T14" s="2">
        <f t="shared" si="4"/>
        <v>45.08</v>
      </c>
    </row>
    <row r="15" spans="1:46">
      <c r="B15" s="17" t="s">
        <v>11</v>
      </c>
      <c r="C15" s="3">
        <v>50.06</v>
      </c>
      <c r="D15" s="3">
        <f t="shared" si="0"/>
        <v>49.86</v>
      </c>
      <c r="F15" s="17" t="s">
        <v>11</v>
      </c>
      <c r="G15" s="4">
        <v>49.73</v>
      </c>
      <c r="H15" s="4">
        <f t="shared" si="1"/>
        <v>49.529999999999994</v>
      </c>
      <c r="J15" s="17" t="s">
        <v>11</v>
      </c>
      <c r="K15" s="4">
        <v>52.33</v>
      </c>
      <c r="L15" s="4">
        <f t="shared" si="2"/>
        <v>52.129999999999995</v>
      </c>
      <c r="N15" s="17" t="s">
        <v>11</v>
      </c>
      <c r="O15" s="4">
        <v>48.59</v>
      </c>
      <c r="P15" s="4">
        <f t="shared" si="3"/>
        <v>48.39</v>
      </c>
      <c r="R15" s="17" t="s">
        <v>11</v>
      </c>
      <c r="S15" s="2">
        <v>45.51</v>
      </c>
      <c r="T15" s="2">
        <f t="shared" si="4"/>
        <v>45.309999999999995</v>
      </c>
    </row>
    <row r="16" spans="1:46">
      <c r="B16" s="17" t="s">
        <v>12</v>
      </c>
      <c r="C16" s="3">
        <v>50.15</v>
      </c>
      <c r="D16" s="3">
        <f t="shared" si="0"/>
        <v>49.949999999999996</v>
      </c>
      <c r="F16" s="17" t="s">
        <v>12</v>
      </c>
      <c r="G16" s="4">
        <v>49.24</v>
      </c>
      <c r="H16" s="4">
        <f t="shared" si="1"/>
        <v>49.04</v>
      </c>
      <c r="J16" s="17" t="s">
        <v>12</v>
      </c>
      <c r="K16" s="4">
        <v>52.5</v>
      </c>
      <c r="L16" s="4">
        <f t="shared" si="2"/>
        <v>52.3</v>
      </c>
      <c r="N16" s="17" t="s">
        <v>12</v>
      </c>
      <c r="O16" s="4">
        <v>47.56</v>
      </c>
      <c r="P16" s="4">
        <f t="shared" si="3"/>
        <v>47.36</v>
      </c>
      <c r="R16" s="17" t="s">
        <v>12</v>
      </c>
      <c r="S16" s="2">
        <v>45.4</v>
      </c>
      <c r="T16" s="2">
        <f t="shared" si="4"/>
        <v>45.199999999999996</v>
      </c>
    </row>
    <row r="17" spans="1:41">
      <c r="B17" s="17" t="s">
        <v>13</v>
      </c>
      <c r="C17" s="3">
        <v>50.15</v>
      </c>
      <c r="D17" s="3">
        <f t="shared" si="0"/>
        <v>49.949999999999996</v>
      </c>
      <c r="F17" s="17" t="s">
        <v>13</v>
      </c>
      <c r="G17" s="4">
        <v>49.6</v>
      </c>
      <c r="H17" s="4">
        <f t="shared" si="1"/>
        <v>49.4</v>
      </c>
      <c r="J17" s="17" t="s">
        <v>13</v>
      </c>
      <c r="K17" s="4">
        <v>52.1</v>
      </c>
      <c r="L17" s="4">
        <f t="shared" si="2"/>
        <v>51.9</v>
      </c>
      <c r="N17" s="17" t="s">
        <v>13</v>
      </c>
      <c r="O17" s="4">
        <v>48.07</v>
      </c>
      <c r="P17" s="4">
        <f t="shared" si="3"/>
        <v>47.87</v>
      </c>
      <c r="R17" s="17" t="s">
        <v>13</v>
      </c>
      <c r="S17" s="2">
        <v>45.39</v>
      </c>
      <c r="T17" s="2">
        <f t="shared" si="4"/>
        <v>45.19</v>
      </c>
    </row>
    <row r="18" spans="1:41">
      <c r="B18" s="17" t="s">
        <v>19</v>
      </c>
      <c r="C18" s="5">
        <f>AVERAGE(C6:C17)</f>
        <v>50.015833333333326</v>
      </c>
      <c r="D18" s="6">
        <v>49.82</v>
      </c>
      <c r="F18" s="17" t="s">
        <v>19</v>
      </c>
      <c r="G18" s="5">
        <f>AVERAGE(G6:G17)</f>
        <v>49.919999999999995</v>
      </c>
      <c r="H18" s="5">
        <v>49.27</v>
      </c>
      <c r="J18" s="17" t="s">
        <v>19</v>
      </c>
      <c r="K18" s="5">
        <f>AVERAGE(K6:K17)</f>
        <v>51.052500000000002</v>
      </c>
      <c r="L18" s="5">
        <f>K18-0.2</f>
        <v>50.852499999999999</v>
      </c>
      <c r="N18" s="17" t="s">
        <v>19</v>
      </c>
      <c r="O18" s="5">
        <f>AVERAGE(O6:O17)</f>
        <v>49.365000000000002</v>
      </c>
      <c r="P18" s="6">
        <v>49.17</v>
      </c>
      <c r="R18" s="17" t="s">
        <v>19</v>
      </c>
      <c r="S18" s="7">
        <f>AVERAGE(S6:S17)</f>
        <v>45.9</v>
      </c>
      <c r="T18" s="7">
        <f t="shared" si="4"/>
        <v>45.699999999999996</v>
      </c>
    </row>
    <row r="19" spans="1:41">
      <c r="B19" s="1"/>
      <c r="C19" s="1"/>
      <c r="D19" s="1"/>
    </row>
    <row r="20" spans="1:41">
      <c r="B20" s="1"/>
      <c r="C20" s="1"/>
      <c r="D20" s="1"/>
    </row>
    <row r="21" spans="1:41">
      <c r="B21" s="1"/>
      <c r="C21" s="1"/>
      <c r="D21" s="1"/>
    </row>
    <row r="22" spans="1:41" ht="15" customHeight="1">
      <c r="B22" s="26" t="s">
        <v>16</v>
      </c>
      <c r="C22" s="26"/>
      <c r="D22" s="26"/>
      <c r="F22" s="26" t="s">
        <v>17</v>
      </c>
      <c r="G22" s="26"/>
      <c r="H22" s="26"/>
      <c r="J22" s="29">
        <v>1392</v>
      </c>
      <c r="K22" s="30"/>
      <c r="L22" s="31"/>
      <c r="N22" s="29">
        <v>1393</v>
      </c>
      <c r="O22" s="30"/>
      <c r="P22" s="31"/>
      <c r="R22" s="28">
        <v>1394</v>
      </c>
      <c r="S22" s="28"/>
      <c r="T22" s="28"/>
    </row>
    <row r="23" spans="1:41" ht="15" customHeight="1">
      <c r="A23" s="1"/>
      <c r="B23" s="26"/>
      <c r="C23" s="26"/>
      <c r="D23" s="26"/>
      <c r="F23" s="26"/>
      <c r="G23" s="26"/>
      <c r="H23" s="26"/>
      <c r="J23" s="32"/>
      <c r="K23" s="33"/>
      <c r="L23" s="34"/>
      <c r="N23" s="32"/>
      <c r="O23" s="33"/>
      <c r="P23" s="34"/>
      <c r="R23" s="28"/>
      <c r="S23" s="28"/>
      <c r="T23" s="28"/>
    </row>
    <row r="24" spans="1:41" s="14" customFormat="1" ht="15.75">
      <c r="A24" s="15"/>
      <c r="B24" s="13" t="s">
        <v>14</v>
      </c>
      <c r="C24" s="13" t="s">
        <v>0</v>
      </c>
      <c r="D24" s="13" t="s">
        <v>1</v>
      </c>
      <c r="F24" s="13" t="s">
        <v>14</v>
      </c>
      <c r="G24" s="13" t="s">
        <v>0</v>
      </c>
      <c r="H24" s="13" t="s">
        <v>1</v>
      </c>
      <c r="J24" s="13" t="s">
        <v>14</v>
      </c>
      <c r="K24" s="13" t="s">
        <v>0</v>
      </c>
      <c r="L24" s="13" t="s">
        <v>1</v>
      </c>
      <c r="N24" s="13" t="s">
        <v>14</v>
      </c>
      <c r="O24" s="13" t="s">
        <v>0</v>
      </c>
      <c r="P24" s="13" t="s">
        <v>1</v>
      </c>
      <c r="R24" s="13" t="s">
        <v>14</v>
      </c>
      <c r="S24" s="13" t="s">
        <v>0</v>
      </c>
      <c r="T24" s="13" t="s">
        <v>1</v>
      </c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>
      <c r="B25" s="16" t="s">
        <v>2</v>
      </c>
      <c r="C25" s="11">
        <v>45.78</v>
      </c>
      <c r="D25" s="11">
        <f>C25-0.2</f>
        <v>45.58</v>
      </c>
      <c r="F25" s="16" t="s">
        <v>2</v>
      </c>
      <c r="G25" s="11">
        <v>49.95</v>
      </c>
      <c r="H25" s="11">
        <f>G25-0.2</f>
        <v>49.75</v>
      </c>
      <c r="J25" s="16" t="s">
        <v>2</v>
      </c>
      <c r="K25" s="11">
        <v>54.27</v>
      </c>
      <c r="L25" s="11">
        <f>K25-0.2</f>
        <v>54.07</v>
      </c>
      <c r="N25" s="16" t="s">
        <v>2</v>
      </c>
      <c r="O25" s="11">
        <v>57.35</v>
      </c>
      <c r="P25" s="11">
        <f>O25-0.2</f>
        <v>57.15</v>
      </c>
      <c r="R25" s="16" t="s">
        <v>2</v>
      </c>
      <c r="S25" s="11">
        <v>57.99</v>
      </c>
      <c r="T25" s="11">
        <f>S25-0.2</f>
        <v>57.79</v>
      </c>
    </row>
    <row r="26" spans="1:41">
      <c r="B26" s="17" t="s">
        <v>3</v>
      </c>
      <c r="C26" s="4">
        <v>45.93</v>
      </c>
      <c r="D26" s="4">
        <f t="shared" ref="D26:D37" si="5">C26-0.2</f>
        <v>45.73</v>
      </c>
      <c r="F26" s="17" t="s">
        <v>3</v>
      </c>
      <c r="G26" s="4">
        <v>50.13</v>
      </c>
      <c r="H26" s="4">
        <f t="shared" ref="H26:H37" si="6">G26-0.2</f>
        <v>49.93</v>
      </c>
      <c r="J26" s="17" t="s">
        <v>3</v>
      </c>
      <c r="K26" s="4">
        <v>55.31</v>
      </c>
      <c r="L26" s="4">
        <f t="shared" ref="L26:L37" si="7">K26-0.2</f>
        <v>55.11</v>
      </c>
      <c r="N26" s="17" t="s">
        <v>3</v>
      </c>
      <c r="O26" s="4">
        <v>57.39</v>
      </c>
      <c r="P26" s="4">
        <f t="shared" ref="P26:P37" si="8">O26-0.2</f>
        <v>57.19</v>
      </c>
      <c r="R26" s="17" t="s">
        <v>3</v>
      </c>
      <c r="S26" s="4">
        <v>58.95</v>
      </c>
      <c r="T26" s="4">
        <f t="shared" ref="T26:T37" si="9">S26-0.2</f>
        <v>58.75</v>
      </c>
    </row>
    <row r="27" spans="1:41">
      <c r="B27" s="17" t="s">
        <v>4</v>
      </c>
      <c r="C27" s="4">
        <v>46.55</v>
      </c>
      <c r="D27" s="4">
        <f t="shared" si="5"/>
        <v>46.349999999999994</v>
      </c>
      <c r="F27" s="17" t="s">
        <v>4</v>
      </c>
      <c r="G27" s="4">
        <v>50.55</v>
      </c>
      <c r="H27" s="4">
        <f t="shared" si="6"/>
        <v>50.349999999999994</v>
      </c>
      <c r="J27" s="17" t="s">
        <v>4</v>
      </c>
      <c r="K27" s="4">
        <v>55.61</v>
      </c>
      <c r="L27" s="4">
        <f t="shared" si="7"/>
        <v>55.41</v>
      </c>
      <c r="N27" s="17" t="s">
        <v>4</v>
      </c>
      <c r="O27" s="4">
        <v>57.8</v>
      </c>
      <c r="P27" s="4">
        <f t="shared" si="8"/>
        <v>57.599999999999994</v>
      </c>
      <c r="R27" s="17" t="s">
        <v>4</v>
      </c>
      <c r="S27" s="4">
        <v>60.16</v>
      </c>
      <c r="T27" s="4">
        <f t="shared" si="9"/>
        <v>59.959999999999994</v>
      </c>
    </row>
    <row r="28" spans="1:41">
      <c r="B28" s="17" t="s">
        <v>5</v>
      </c>
      <c r="C28" s="4">
        <v>47.67</v>
      </c>
      <c r="D28" s="4">
        <f t="shared" si="5"/>
        <v>47.47</v>
      </c>
      <c r="F28" s="17" t="s">
        <v>5</v>
      </c>
      <c r="G28" s="4">
        <v>51.67</v>
      </c>
      <c r="H28" s="4">
        <f t="shared" si="6"/>
        <v>51.47</v>
      </c>
      <c r="J28" s="17" t="s">
        <v>5</v>
      </c>
      <c r="K28" s="4">
        <v>56.84</v>
      </c>
      <c r="L28" s="4">
        <f t="shared" si="7"/>
        <v>56.64</v>
      </c>
      <c r="N28" s="17" t="s">
        <v>5</v>
      </c>
      <c r="O28" s="4">
        <v>57.62</v>
      </c>
      <c r="P28" s="4">
        <f t="shared" si="8"/>
        <v>57.419999999999995</v>
      </c>
      <c r="R28" s="17" t="s">
        <v>5</v>
      </c>
      <c r="S28" s="4">
        <v>60.7</v>
      </c>
      <c r="T28" s="4">
        <f t="shared" si="9"/>
        <v>60.5</v>
      </c>
    </row>
    <row r="29" spans="1:41">
      <c r="B29" s="17" t="s">
        <v>6</v>
      </c>
      <c r="C29" s="4">
        <v>47.34</v>
      </c>
      <c r="D29" s="4">
        <f t="shared" si="5"/>
        <v>47.14</v>
      </c>
      <c r="F29" s="17" t="s">
        <v>6</v>
      </c>
      <c r="G29" s="4">
        <v>51.56</v>
      </c>
      <c r="H29" s="4">
        <f t="shared" si="6"/>
        <v>51.36</v>
      </c>
      <c r="J29" s="17" t="s">
        <v>6</v>
      </c>
      <c r="K29" s="4">
        <v>56.4</v>
      </c>
      <c r="L29" s="4">
        <f t="shared" si="7"/>
        <v>56.199999999999996</v>
      </c>
      <c r="N29" s="17" t="s">
        <v>6</v>
      </c>
      <c r="O29" s="4">
        <v>56.72</v>
      </c>
      <c r="P29" s="4">
        <f t="shared" si="8"/>
        <v>56.519999999999996</v>
      </c>
      <c r="R29" s="17" t="s">
        <v>6</v>
      </c>
      <c r="S29" s="4">
        <v>62.31</v>
      </c>
      <c r="T29" s="4">
        <f t="shared" si="9"/>
        <v>62.11</v>
      </c>
    </row>
    <row r="30" spans="1:41">
      <c r="B30" s="17" t="s">
        <v>7</v>
      </c>
      <c r="C30" s="4">
        <v>47.67</v>
      </c>
      <c r="D30" s="4">
        <f t="shared" si="5"/>
        <v>47.47</v>
      </c>
      <c r="F30" s="17" t="s">
        <v>7</v>
      </c>
      <c r="G30" s="4">
        <v>51.8</v>
      </c>
      <c r="H30" s="4">
        <f t="shared" si="6"/>
        <v>51.599999999999994</v>
      </c>
      <c r="J30" s="17" t="s">
        <v>7</v>
      </c>
      <c r="K30" s="4">
        <v>56.88</v>
      </c>
      <c r="L30" s="4">
        <f t="shared" si="7"/>
        <v>56.68</v>
      </c>
      <c r="N30" s="17" t="s">
        <v>7</v>
      </c>
      <c r="O30" s="4">
        <v>57.33</v>
      </c>
      <c r="P30" s="4">
        <f t="shared" si="8"/>
        <v>57.129999999999995</v>
      </c>
      <c r="R30" s="17" t="s">
        <v>7</v>
      </c>
      <c r="S30" s="4">
        <v>64.11</v>
      </c>
      <c r="T30" s="4">
        <f t="shared" si="9"/>
        <v>63.91</v>
      </c>
    </row>
    <row r="31" spans="1:41">
      <c r="B31" s="17" t="s">
        <v>8</v>
      </c>
      <c r="C31" s="4">
        <v>48.15</v>
      </c>
      <c r="D31" s="4">
        <f t="shared" si="5"/>
        <v>47.949999999999996</v>
      </c>
      <c r="F31" s="17" t="s">
        <v>8</v>
      </c>
      <c r="G31" s="4">
        <v>52.4</v>
      </c>
      <c r="H31" s="4">
        <f t="shared" si="6"/>
        <v>52.199999999999996</v>
      </c>
      <c r="J31" s="17" t="s">
        <v>8</v>
      </c>
      <c r="K31" s="4">
        <v>57.47</v>
      </c>
      <c r="L31" s="4">
        <f t="shared" si="7"/>
        <v>57.269999999999996</v>
      </c>
      <c r="N31" s="17" t="s">
        <v>8</v>
      </c>
      <c r="O31" s="4">
        <v>57.55</v>
      </c>
      <c r="P31" s="4">
        <f t="shared" si="8"/>
        <v>57.349999999999994</v>
      </c>
      <c r="R31" s="17" t="s">
        <v>8</v>
      </c>
      <c r="S31" s="4">
        <v>64.45</v>
      </c>
      <c r="T31" s="4">
        <f t="shared" si="9"/>
        <v>64.25</v>
      </c>
    </row>
    <row r="32" spans="1:41">
      <c r="B32" s="17" t="s">
        <v>9</v>
      </c>
      <c r="C32" s="4">
        <v>48.12</v>
      </c>
      <c r="D32" s="4">
        <f t="shared" si="5"/>
        <v>47.919999999999995</v>
      </c>
      <c r="F32" s="17" t="s">
        <v>9</v>
      </c>
      <c r="G32" s="4">
        <v>53.63</v>
      </c>
      <c r="H32" s="4">
        <f t="shared" si="6"/>
        <v>53.43</v>
      </c>
      <c r="J32" s="17" t="s">
        <v>9</v>
      </c>
      <c r="K32" s="4">
        <v>57.68</v>
      </c>
      <c r="L32" s="4">
        <f t="shared" si="7"/>
        <v>57.48</v>
      </c>
      <c r="N32" s="17" t="s">
        <v>9</v>
      </c>
      <c r="O32" s="4">
        <v>57.95</v>
      </c>
      <c r="P32" s="4">
        <f t="shared" si="8"/>
        <v>57.75</v>
      </c>
      <c r="R32" s="17" t="s">
        <v>9</v>
      </c>
      <c r="S32" s="4">
        <v>65.94</v>
      </c>
      <c r="T32" s="4">
        <f t="shared" si="9"/>
        <v>65.739999999999995</v>
      </c>
    </row>
    <row r="33" spans="2:20">
      <c r="B33" s="17" t="s">
        <v>10</v>
      </c>
      <c r="C33" s="4">
        <v>48.66</v>
      </c>
      <c r="D33" s="4">
        <f t="shared" si="5"/>
        <v>48.459999999999994</v>
      </c>
      <c r="F33" s="17" t="s">
        <v>10</v>
      </c>
      <c r="G33" s="4">
        <v>52.13</v>
      </c>
      <c r="H33" s="4">
        <f t="shared" si="6"/>
        <v>51.93</v>
      </c>
      <c r="J33" s="17" t="s">
        <v>10</v>
      </c>
      <c r="K33" s="4">
        <v>57.75</v>
      </c>
      <c r="L33" s="4">
        <f t="shared" si="7"/>
        <v>57.55</v>
      </c>
      <c r="N33" s="17" t="s">
        <v>10</v>
      </c>
      <c r="O33" s="4">
        <v>58.12</v>
      </c>
      <c r="P33" s="4">
        <f t="shared" si="8"/>
        <v>57.919999999999995</v>
      </c>
      <c r="R33" s="17" t="s">
        <v>10</v>
      </c>
      <c r="S33" s="4">
        <v>67.209999999999994</v>
      </c>
      <c r="T33" s="4">
        <f t="shared" si="9"/>
        <v>67.009999999999991</v>
      </c>
    </row>
    <row r="34" spans="2:20">
      <c r="B34" s="17" t="s">
        <v>11</v>
      </c>
      <c r="C34" s="4">
        <v>49.49</v>
      </c>
      <c r="D34" s="4">
        <f t="shared" si="5"/>
        <v>49.29</v>
      </c>
      <c r="F34" s="17" t="s">
        <v>11</v>
      </c>
      <c r="G34" s="4">
        <v>52.03</v>
      </c>
      <c r="H34" s="4">
        <f t="shared" si="6"/>
        <v>51.83</v>
      </c>
      <c r="J34" s="17" t="s">
        <v>11</v>
      </c>
      <c r="K34" s="4">
        <v>56.64</v>
      </c>
      <c r="L34" s="4">
        <f t="shared" si="7"/>
        <v>56.44</v>
      </c>
      <c r="N34" s="17" t="s">
        <v>11</v>
      </c>
      <c r="O34" s="4">
        <v>58.1</v>
      </c>
      <c r="P34" s="4">
        <f t="shared" si="8"/>
        <v>57.9</v>
      </c>
      <c r="R34" s="17" t="s">
        <v>11</v>
      </c>
      <c r="S34" s="4">
        <v>68.62</v>
      </c>
      <c r="T34" s="4">
        <f t="shared" si="9"/>
        <v>68.42</v>
      </c>
    </row>
    <row r="35" spans="2:20">
      <c r="B35" s="17" t="s">
        <v>12</v>
      </c>
      <c r="C35" s="4">
        <v>49.46</v>
      </c>
      <c r="D35" s="4">
        <f t="shared" si="5"/>
        <v>49.26</v>
      </c>
      <c r="F35" s="17" t="s">
        <v>12</v>
      </c>
      <c r="G35" s="4">
        <v>52.11</v>
      </c>
      <c r="H35" s="4">
        <f t="shared" si="6"/>
        <v>51.91</v>
      </c>
      <c r="J35" s="17" t="s">
        <v>12</v>
      </c>
      <c r="K35" s="4">
        <v>57.2</v>
      </c>
      <c r="L35" s="4">
        <f t="shared" si="7"/>
        <v>57</v>
      </c>
      <c r="N35" s="17" t="s">
        <v>12</v>
      </c>
      <c r="O35" s="4">
        <v>57.42</v>
      </c>
      <c r="P35" s="4">
        <f t="shared" si="8"/>
        <v>57.22</v>
      </c>
      <c r="R35" s="17" t="s">
        <v>12</v>
      </c>
      <c r="S35" s="4">
        <v>68.900000000000006</v>
      </c>
      <c r="T35" s="4">
        <f t="shared" si="9"/>
        <v>68.7</v>
      </c>
    </row>
    <row r="36" spans="2:20">
      <c r="B36" s="17" t="s">
        <v>13</v>
      </c>
      <c r="C36" s="4">
        <v>49.51</v>
      </c>
      <c r="D36" s="4">
        <f t="shared" si="5"/>
        <v>49.309999999999995</v>
      </c>
      <c r="F36" s="17" t="s">
        <v>13</v>
      </c>
      <c r="G36" s="4">
        <v>53.39</v>
      </c>
      <c r="H36" s="4">
        <f t="shared" si="6"/>
        <v>53.19</v>
      </c>
      <c r="J36" s="17" t="s">
        <v>13</v>
      </c>
      <c r="K36" s="4">
        <v>57.48</v>
      </c>
      <c r="L36" s="4">
        <f t="shared" si="7"/>
        <v>57.279999999999994</v>
      </c>
      <c r="N36" s="17" t="s">
        <v>13</v>
      </c>
      <c r="O36" s="4">
        <v>57.61</v>
      </c>
      <c r="P36" s="4">
        <f t="shared" si="8"/>
        <v>57.41</v>
      </c>
      <c r="R36" s="17" t="s">
        <v>13</v>
      </c>
      <c r="S36" s="4">
        <v>68.72</v>
      </c>
      <c r="T36" s="4">
        <f t="shared" si="9"/>
        <v>68.52</v>
      </c>
    </row>
    <row r="37" spans="2:20">
      <c r="B37" s="17" t="s">
        <v>19</v>
      </c>
      <c r="C37" s="5">
        <f>AVERAGE(C25:C36)</f>
        <v>47.860833333333339</v>
      </c>
      <c r="D37" s="5">
        <f t="shared" si="5"/>
        <v>47.660833333333336</v>
      </c>
      <c r="F37" s="17" t="s">
        <v>19</v>
      </c>
      <c r="G37" s="5">
        <f>AVERAGE(G25:G36)</f>
        <v>51.779166666666669</v>
      </c>
      <c r="H37" s="5">
        <f t="shared" si="6"/>
        <v>51.579166666666666</v>
      </c>
      <c r="J37" s="17" t="s">
        <v>19</v>
      </c>
      <c r="K37" s="5">
        <f>AVERAGE(K25:K36)</f>
        <v>56.627500000000005</v>
      </c>
      <c r="L37" s="5">
        <f t="shared" si="7"/>
        <v>56.427500000000002</v>
      </c>
      <c r="N37" s="17" t="s">
        <v>19</v>
      </c>
      <c r="O37" s="5">
        <f>AVERAGE(O25:O36)</f>
        <v>57.579999999999991</v>
      </c>
      <c r="P37" s="5">
        <f t="shared" si="8"/>
        <v>57.379999999999988</v>
      </c>
      <c r="R37" s="17" t="s">
        <v>19</v>
      </c>
      <c r="S37" s="5">
        <f>AVERAGE(S25:S36)</f>
        <v>64.00500000000001</v>
      </c>
      <c r="T37" s="5">
        <f t="shared" si="9"/>
        <v>63.805000000000007</v>
      </c>
    </row>
    <row r="40" spans="2:20">
      <c r="B40" s="27"/>
      <c r="C40" s="27"/>
      <c r="D40" s="27"/>
    </row>
    <row r="41" spans="2:20">
      <c r="B41" s="27"/>
      <c r="C41" s="27"/>
      <c r="D41" s="27"/>
    </row>
    <row r="42" spans="2:20">
      <c r="B42" s="8"/>
      <c r="C42" s="9"/>
      <c r="D42" s="9"/>
    </row>
    <row r="43" spans="2:20">
      <c r="B43" s="26" t="s">
        <v>15</v>
      </c>
      <c r="C43" s="26"/>
      <c r="D43" s="26"/>
      <c r="F43" s="26" t="s">
        <v>18</v>
      </c>
      <c r="G43" s="26"/>
      <c r="H43" s="26"/>
      <c r="J43" s="26" t="s">
        <v>20</v>
      </c>
      <c r="K43" s="26"/>
      <c r="L43" s="26"/>
      <c r="N43" s="26" t="s">
        <v>21</v>
      </c>
      <c r="O43" s="26"/>
      <c r="P43" s="26"/>
    </row>
    <row r="44" spans="2:20">
      <c r="B44" s="26"/>
      <c r="C44" s="26"/>
      <c r="D44" s="26"/>
      <c r="F44" s="26"/>
      <c r="G44" s="26"/>
      <c r="H44" s="26"/>
      <c r="J44" s="26"/>
      <c r="K44" s="26"/>
      <c r="L44" s="26"/>
      <c r="N44" s="26"/>
      <c r="O44" s="26"/>
      <c r="P44" s="26"/>
    </row>
    <row r="45" spans="2:20" ht="15.75">
      <c r="B45" s="13" t="s">
        <v>14</v>
      </c>
      <c r="C45" s="13" t="s">
        <v>0</v>
      </c>
      <c r="D45" s="13" t="s">
        <v>1</v>
      </c>
      <c r="F45" s="13" t="s">
        <v>14</v>
      </c>
      <c r="G45" s="13" t="s">
        <v>0</v>
      </c>
      <c r="H45" s="13" t="s">
        <v>1</v>
      </c>
      <c r="J45" s="13" t="s">
        <v>14</v>
      </c>
      <c r="K45" s="13" t="s">
        <v>0</v>
      </c>
      <c r="L45" s="13" t="s">
        <v>1</v>
      </c>
      <c r="N45" s="13" t="s">
        <v>14</v>
      </c>
      <c r="O45" s="13" t="s">
        <v>0</v>
      </c>
      <c r="P45" s="13" t="s">
        <v>1</v>
      </c>
    </row>
    <row r="46" spans="2:20">
      <c r="B46" s="16" t="s">
        <v>2</v>
      </c>
      <c r="C46" s="21">
        <v>68.59</v>
      </c>
      <c r="D46" s="18">
        <f>C46-0.2</f>
        <v>68.39</v>
      </c>
      <c r="F46" s="16" t="s">
        <v>2</v>
      </c>
      <c r="G46" s="21">
        <v>67.660799999999995</v>
      </c>
      <c r="H46" s="18">
        <f>G46-0.2</f>
        <v>67.460799999999992</v>
      </c>
      <c r="J46" s="16" t="s">
        <v>2</v>
      </c>
      <c r="K46" s="21">
        <v>69.754999999999995</v>
      </c>
      <c r="L46" s="18">
        <f>K46-0.2</f>
        <v>69.554999999999993</v>
      </c>
      <c r="N46" s="16" t="s">
        <v>2</v>
      </c>
      <c r="O46" s="21">
        <v>76.765500000000003</v>
      </c>
      <c r="P46" s="18">
        <f>O46-0.2</f>
        <v>76.5655</v>
      </c>
    </row>
    <row r="47" spans="2:20">
      <c r="B47" s="17" t="s">
        <v>3</v>
      </c>
      <c r="C47" s="21">
        <v>68.59</v>
      </c>
      <c r="D47" s="19">
        <f t="shared" ref="D47:D58" si="10">C47-0.2</f>
        <v>68.39</v>
      </c>
      <c r="F47" s="17" t="s">
        <v>3</v>
      </c>
      <c r="G47" s="21">
        <v>67.925299999999993</v>
      </c>
      <c r="H47" s="19">
        <f t="shared" ref="H47:H58" si="11">G47-0.2</f>
        <v>67.72529999999999</v>
      </c>
      <c r="J47" s="17" t="s">
        <v>3</v>
      </c>
      <c r="K47" s="21">
        <v>70.788600000000002</v>
      </c>
      <c r="L47" s="19">
        <f t="shared" ref="L47:L58" si="12">K47-0.2</f>
        <v>70.5886</v>
      </c>
      <c r="N47" s="17" t="s">
        <v>3</v>
      </c>
      <c r="O47" s="21">
        <v>78.498754999999989</v>
      </c>
      <c r="P47" s="19">
        <f t="shared" ref="P47:P58" si="13">O47-0.2</f>
        <v>78.298754999999986</v>
      </c>
    </row>
    <row r="48" spans="2:20">
      <c r="B48" s="17" t="s">
        <v>4</v>
      </c>
      <c r="C48" s="22">
        <v>69.209999999999994</v>
      </c>
      <c r="D48" s="19">
        <f t="shared" si="10"/>
        <v>69.009999999999991</v>
      </c>
      <c r="F48" s="17" t="s">
        <v>4</v>
      </c>
      <c r="G48" s="22">
        <v>68.288799999999995</v>
      </c>
      <c r="H48" s="19">
        <f t="shared" si="11"/>
        <v>68.088799999999992</v>
      </c>
      <c r="J48" s="17" t="s">
        <v>4</v>
      </c>
      <c r="K48" s="22">
        <v>70.604100000000003</v>
      </c>
      <c r="L48" s="19">
        <f t="shared" si="12"/>
        <v>70.4041</v>
      </c>
      <c r="N48" s="17" t="s">
        <v>4</v>
      </c>
      <c r="O48" s="22"/>
      <c r="P48" s="19">
        <f t="shared" si="13"/>
        <v>-0.2</v>
      </c>
    </row>
    <row r="49" spans="2:16">
      <c r="B49" s="17" t="s">
        <v>5</v>
      </c>
      <c r="C49" s="24">
        <v>68.818899999999999</v>
      </c>
      <c r="D49" s="19">
        <f t="shared" si="10"/>
        <v>68.618899999999996</v>
      </c>
      <c r="F49" s="17" t="s">
        <v>5</v>
      </c>
      <c r="G49" s="24">
        <v>68.421499999999995</v>
      </c>
      <c r="H49" s="19">
        <f t="shared" si="11"/>
        <v>68.221499999999992</v>
      </c>
      <c r="J49" s="17" t="s">
        <v>5</v>
      </c>
      <c r="K49" s="24">
        <v>73.013499999999993</v>
      </c>
      <c r="L49" s="19">
        <f t="shared" si="12"/>
        <v>72.813499999999991</v>
      </c>
      <c r="N49" s="17" t="s">
        <v>5</v>
      </c>
      <c r="O49" s="24"/>
      <c r="P49" s="19">
        <f t="shared" si="13"/>
        <v>-0.2</v>
      </c>
    </row>
    <row r="50" spans="2:16">
      <c r="B50" s="17" t="s">
        <v>6</v>
      </c>
      <c r="C50" s="22">
        <v>67.975999999999999</v>
      </c>
      <c r="D50" s="19">
        <f t="shared" si="10"/>
        <v>67.775999999999996</v>
      </c>
      <c r="F50" s="17" t="s">
        <v>6</v>
      </c>
      <c r="G50" s="22">
        <v>68.611500000000007</v>
      </c>
      <c r="H50" s="19">
        <f t="shared" si="11"/>
        <v>68.411500000000004</v>
      </c>
      <c r="J50" s="17" t="s">
        <v>6</v>
      </c>
      <c r="K50" s="22">
        <v>72.536299999999997</v>
      </c>
      <c r="L50" s="19">
        <f t="shared" si="12"/>
        <v>72.336299999999994</v>
      </c>
      <c r="N50" s="17" t="s">
        <v>6</v>
      </c>
      <c r="O50" s="22"/>
      <c r="P50" s="19">
        <f t="shared" si="13"/>
        <v>-0.2</v>
      </c>
    </row>
    <row r="51" spans="2:16">
      <c r="B51" s="17" t="s">
        <v>7</v>
      </c>
      <c r="C51" s="22">
        <v>66.964399999999998</v>
      </c>
      <c r="D51" s="19">
        <f t="shared" si="10"/>
        <v>66.764399999999995</v>
      </c>
      <c r="F51" s="17" t="s">
        <v>7</v>
      </c>
      <c r="G51" s="22">
        <v>68.629900000000006</v>
      </c>
      <c r="H51" s="19">
        <f t="shared" si="11"/>
        <v>68.429900000000004</v>
      </c>
      <c r="J51" s="17" t="s">
        <v>7</v>
      </c>
      <c r="K51" s="22">
        <v>74.386600000000001</v>
      </c>
      <c r="L51" s="19">
        <f t="shared" si="12"/>
        <v>74.186599999999999</v>
      </c>
      <c r="N51" s="17" t="s">
        <v>7</v>
      </c>
      <c r="O51" s="22"/>
      <c r="P51" s="19">
        <f t="shared" si="13"/>
        <v>-0.2</v>
      </c>
    </row>
    <row r="52" spans="2:16">
      <c r="B52" s="17" t="s">
        <v>8</v>
      </c>
      <c r="C52" s="22">
        <v>66.172399999999996</v>
      </c>
      <c r="D52" s="19">
        <f t="shared" si="10"/>
        <v>65.972399999999993</v>
      </c>
      <c r="F52" s="17" t="s">
        <v>8</v>
      </c>
      <c r="G52" s="22">
        <v>68.362899999999996</v>
      </c>
      <c r="H52" s="19">
        <f t="shared" si="11"/>
        <v>68.162899999999993</v>
      </c>
      <c r="J52" s="17" t="s">
        <v>8</v>
      </c>
      <c r="K52" s="22">
        <v>75.838800000000006</v>
      </c>
      <c r="L52" s="19">
        <f t="shared" si="12"/>
        <v>75.638800000000003</v>
      </c>
      <c r="N52" s="17" t="s">
        <v>8</v>
      </c>
      <c r="O52" s="22"/>
      <c r="P52" s="19">
        <f t="shared" si="13"/>
        <v>-0.2</v>
      </c>
    </row>
    <row r="53" spans="2:16">
      <c r="B53" s="17" t="s">
        <v>9</v>
      </c>
      <c r="C53" s="22">
        <v>66.262699999999995</v>
      </c>
      <c r="D53" s="19">
        <f t="shared" si="10"/>
        <v>66.062699999999992</v>
      </c>
      <c r="F53" s="17" t="s">
        <v>9</v>
      </c>
      <c r="G53" s="22">
        <v>68.6203</v>
      </c>
      <c r="H53" s="19">
        <f t="shared" si="11"/>
        <v>68.420299999999997</v>
      </c>
      <c r="J53" s="17" t="s">
        <v>9</v>
      </c>
      <c r="K53" s="22">
        <v>75.628</v>
      </c>
      <c r="L53" s="19">
        <f t="shared" si="12"/>
        <v>75.427999999999997</v>
      </c>
      <c r="N53" s="17" t="s">
        <v>9</v>
      </c>
      <c r="O53" s="22"/>
      <c r="P53" s="19">
        <f t="shared" si="13"/>
        <v>-0.2</v>
      </c>
    </row>
    <row r="54" spans="2:16">
      <c r="B54" s="17" t="s">
        <v>10</v>
      </c>
      <c r="C54" s="22">
        <v>66.781899999999993</v>
      </c>
      <c r="D54" s="19">
        <f t="shared" si="10"/>
        <v>66.58189999999999</v>
      </c>
      <c r="F54" s="17" t="s">
        <v>10</v>
      </c>
      <c r="G54" s="22">
        <v>69.151600000000002</v>
      </c>
      <c r="H54" s="19">
        <f t="shared" si="11"/>
        <v>68.951599999999999</v>
      </c>
      <c r="J54" s="17" t="s">
        <v>10</v>
      </c>
      <c r="K54" s="22">
        <v>75.9161</v>
      </c>
      <c r="L54" s="19">
        <f t="shared" si="12"/>
        <v>75.716099999999997</v>
      </c>
      <c r="N54" s="17" t="s">
        <v>10</v>
      </c>
      <c r="O54" s="22"/>
      <c r="P54" s="19">
        <f t="shared" si="13"/>
        <v>-0.2</v>
      </c>
    </row>
    <row r="55" spans="2:16">
      <c r="B55" s="17" t="s">
        <v>11</v>
      </c>
      <c r="C55" s="22">
        <v>66.953999999999994</v>
      </c>
      <c r="D55" s="19">
        <f t="shared" si="10"/>
        <v>66.753999999999991</v>
      </c>
      <c r="F55" s="17" t="s">
        <v>11</v>
      </c>
      <c r="G55" s="22">
        <v>69.878200000000007</v>
      </c>
      <c r="H55" s="19">
        <f t="shared" si="11"/>
        <v>69.678200000000004</v>
      </c>
      <c r="J55" s="17" t="s">
        <v>11</v>
      </c>
      <c r="K55" s="22">
        <v>75.539699999999996</v>
      </c>
      <c r="L55" s="19">
        <f t="shared" si="12"/>
        <v>75.339699999999993</v>
      </c>
      <c r="N55" s="17" t="s">
        <v>11</v>
      </c>
      <c r="O55" s="22"/>
      <c r="P55" s="19">
        <f t="shared" si="13"/>
        <v>-0.2</v>
      </c>
    </row>
    <row r="56" spans="2:16">
      <c r="B56" s="17" t="s">
        <v>12</v>
      </c>
      <c r="C56" s="22">
        <v>66.993300000000005</v>
      </c>
      <c r="D56" s="19">
        <f t="shared" si="10"/>
        <v>66.793300000000002</v>
      </c>
      <c r="F56" s="17" t="s">
        <v>12</v>
      </c>
      <c r="G56" s="22">
        <v>68.993799999999993</v>
      </c>
      <c r="H56" s="19">
        <f t="shared" si="11"/>
        <v>68.79379999999999</v>
      </c>
      <c r="J56" s="17" t="s">
        <v>12</v>
      </c>
      <c r="K56" s="22">
        <v>75.024600000000007</v>
      </c>
      <c r="L56" s="19">
        <f t="shared" si="12"/>
        <v>74.824600000000004</v>
      </c>
      <c r="N56" s="17" t="s">
        <v>12</v>
      </c>
      <c r="O56" s="22"/>
      <c r="P56" s="19">
        <f t="shared" si="13"/>
        <v>-0.2</v>
      </c>
    </row>
    <row r="57" spans="2:16">
      <c r="B57" s="17" t="s">
        <v>13</v>
      </c>
      <c r="C57" s="22">
        <v>67.931600000000003</v>
      </c>
      <c r="D57" s="19">
        <f t="shared" si="10"/>
        <v>67.7316</v>
      </c>
      <c r="F57" s="17" t="s">
        <v>13</v>
      </c>
      <c r="G57" s="22">
        <v>69.227099999999993</v>
      </c>
      <c r="H57" s="19">
        <f t="shared" si="11"/>
        <v>69.02709999999999</v>
      </c>
      <c r="J57" s="17" t="s">
        <v>13</v>
      </c>
      <c r="K57" s="22">
        <v>75.067300000000003</v>
      </c>
      <c r="L57" s="19">
        <f t="shared" si="12"/>
        <v>74.8673</v>
      </c>
      <c r="N57" s="17" t="s">
        <v>13</v>
      </c>
      <c r="O57" s="22"/>
      <c r="P57" s="19">
        <f t="shared" si="13"/>
        <v>-0.2</v>
      </c>
    </row>
    <row r="58" spans="2:16">
      <c r="B58" s="17" t="s">
        <v>19</v>
      </c>
      <c r="C58" s="23">
        <f>AVERAGE(C46:C57)</f>
        <v>67.603766666666658</v>
      </c>
      <c r="D58" s="20">
        <f t="shared" si="10"/>
        <v>67.403766666666655</v>
      </c>
      <c r="F58" s="17" t="s">
        <v>19</v>
      </c>
      <c r="G58" s="23">
        <f>AVERAGE(G46:G57)</f>
        <v>68.647641666666658</v>
      </c>
      <c r="H58" s="20">
        <f t="shared" si="11"/>
        <v>68.447641666666655</v>
      </c>
      <c r="J58" s="17" t="s">
        <v>19</v>
      </c>
      <c r="K58" s="23">
        <f>AVERAGE(K46:K57)</f>
        <v>73.674883333333341</v>
      </c>
      <c r="L58" s="20">
        <f t="shared" si="12"/>
        <v>73.474883333333338</v>
      </c>
      <c r="N58" s="17" t="s">
        <v>19</v>
      </c>
      <c r="O58" s="23">
        <f>AVERAGE(O46:O57)</f>
        <v>77.632127499999996</v>
      </c>
      <c r="P58" s="20">
        <f t="shared" si="13"/>
        <v>77.432127499999993</v>
      </c>
    </row>
  </sheetData>
  <mergeCells count="15">
    <mergeCell ref="B43:D44"/>
    <mergeCell ref="B40:D41"/>
    <mergeCell ref="R22:T23"/>
    <mergeCell ref="R3:T4"/>
    <mergeCell ref="F22:H23"/>
    <mergeCell ref="J22:L23"/>
    <mergeCell ref="B3:D4"/>
    <mergeCell ref="F3:H4"/>
    <mergeCell ref="J3:L4"/>
    <mergeCell ref="N3:P4"/>
    <mergeCell ref="B22:D23"/>
    <mergeCell ref="N22:P23"/>
    <mergeCell ref="F43:H44"/>
    <mergeCell ref="J43:L44"/>
    <mergeCell ref="N43:P44"/>
  </mergeCells>
  <pageMargins left="0.7" right="0.7" top="0.75" bottom="0.75" header="0.3" footer="0.3"/>
  <pageSetup scale="81" orientation="portrait" r:id="rId1"/>
  <colBreaks count="1" manualBreakCount="1">
    <brk id="9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7:H22"/>
  <sheetViews>
    <sheetView workbookViewId="0">
      <selection activeCell="J9" sqref="J9"/>
    </sheetView>
  </sheetViews>
  <sheetFormatPr defaultRowHeight="15"/>
  <cols>
    <col min="2" max="2" width="11.42578125" customWidth="1"/>
    <col min="3" max="3" width="10.42578125" customWidth="1"/>
    <col min="4" max="4" width="10.28515625" customWidth="1"/>
    <col min="6" max="6" width="11.7109375" customWidth="1"/>
    <col min="8" max="8" width="11.140625" customWidth="1"/>
  </cols>
  <sheetData>
    <row r="7" spans="2:8">
      <c r="B7" s="26" t="s">
        <v>34</v>
      </c>
      <c r="C7" s="26"/>
      <c r="D7" s="26"/>
      <c r="F7" s="26" t="s">
        <v>35</v>
      </c>
      <c r="G7" s="26"/>
      <c r="H7" s="26"/>
    </row>
    <row r="8" spans="2:8">
      <c r="B8" s="26"/>
      <c r="C8" s="26"/>
      <c r="D8" s="26"/>
      <c r="F8" s="26"/>
      <c r="G8" s="26"/>
      <c r="H8" s="26"/>
    </row>
    <row r="9" spans="2:8" ht="15.75">
      <c r="B9" s="13" t="s">
        <v>14</v>
      </c>
      <c r="C9" s="13" t="s">
        <v>0</v>
      </c>
      <c r="D9" s="13" t="s">
        <v>1</v>
      </c>
      <c r="F9" s="13" t="s">
        <v>14</v>
      </c>
      <c r="G9" s="13" t="s">
        <v>0</v>
      </c>
      <c r="H9" s="13" t="s">
        <v>1</v>
      </c>
    </row>
    <row r="10" spans="2:8">
      <c r="B10" s="16" t="s">
        <v>22</v>
      </c>
      <c r="C10" s="21">
        <v>75.468670370370376</v>
      </c>
      <c r="D10" s="18">
        <f>C10-0.2</f>
        <v>75.268670370370373</v>
      </c>
      <c r="F10" s="16" t="s">
        <v>22</v>
      </c>
      <c r="G10" s="21">
        <v>86.308188888888907</v>
      </c>
      <c r="H10" s="18">
        <f>G10-0.6</f>
        <v>85.708188888888913</v>
      </c>
    </row>
    <row r="11" spans="2:8">
      <c r="B11" s="16" t="s">
        <v>23</v>
      </c>
      <c r="C11" s="21">
        <v>74.743952173913044</v>
      </c>
      <c r="D11" s="19">
        <f t="shared" ref="D11:D22" si="0">C11-0.2</f>
        <v>74.543952173913041</v>
      </c>
      <c r="F11" s="16" t="s">
        <v>23</v>
      </c>
      <c r="G11" s="21">
        <v>85.299269565217401</v>
      </c>
      <c r="H11" s="18">
        <f t="shared" ref="H11:H21" si="1">G11-0.6</f>
        <v>84.699269565217406</v>
      </c>
    </row>
    <row r="12" spans="2:8">
      <c r="B12" s="16" t="s">
        <v>24</v>
      </c>
      <c r="C12" s="22">
        <v>75.440824000000006</v>
      </c>
      <c r="D12" s="19">
        <f t="shared" si="0"/>
        <v>75.240824000000003</v>
      </c>
      <c r="F12" s="16" t="s">
        <v>24</v>
      </c>
      <c r="G12" s="22">
        <v>85.510679999999994</v>
      </c>
      <c r="H12" s="18">
        <f t="shared" si="1"/>
        <v>84.910679999999999</v>
      </c>
    </row>
    <row r="13" spans="2:8">
      <c r="B13" s="16" t="s">
        <v>25</v>
      </c>
      <c r="C13" s="24">
        <v>77.308400000000006</v>
      </c>
      <c r="D13" s="19">
        <f t="shared" si="0"/>
        <v>77.108400000000003</v>
      </c>
      <c r="F13" s="16" t="s">
        <v>25</v>
      </c>
      <c r="G13" s="24">
        <v>87.049000000000007</v>
      </c>
      <c r="H13" s="18">
        <f t="shared" si="1"/>
        <v>86.449000000000012</v>
      </c>
    </row>
    <row r="14" spans="2:8">
      <c r="B14" s="16" t="s">
        <v>26</v>
      </c>
      <c r="C14" s="22"/>
      <c r="D14" s="19">
        <f t="shared" si="0"/>
        <v>-0.2</v>
      </c>
      <c r="F14" s="16" t="s">
        <v>26</v>
      </c>
      <c r="G14" s="22"/>
      <c r="H14" s="18">
        <f t="shared" si="1"/>
        <v>-0.6</v>
      </c>
    </row>
    <row r="15" spans="2:8">
      <c r="B15" s="16" t="s">
        <v>27</v>
      </c>
      <c r="C15" s="22"/>
      <c r="D15" s="19">
        <f t="shared" si="0"/>
        <v>-0.2</v>
      </c>
      <c r="F15" s="16" t="s">
        <v>27</v>
      </c>
      <c r="G15" s="22"/>
      <c r="H15" s="18">
        <f t="shared" si="1"/>
        <v>-0.6</v>
      </c>
    </row>
    <row r="16" spans="2:8">
      <c r="B16" s="16" t="s">
        <v>28</v>
      </c>
      <c r="C16" s="22"/>
      <c r="D16" s="19">
        <f t="shared" si="0"/>
        <v>-0.2</v>
      </c>
      <c r="F16" s="16" t="s">
        <v>28</v>
      </c>
      <c r="G16" s="22"/>
      <c r="H16" s="18">
        <f t="shared" si="1"/>
        <v>-0.6</v>
      </c>
    </row>
    <row r="17" spans="2:8">
      <c r="B17" s="16" t="s">
        <v>29</v>
      </c>
      <c r="C17" s="22"/>
      <c r="D17" s="19">
        <f t="shared" si="0"/>
        <v>-0.2</v>
      </c>
      <c r="F17" s="16" t="s">
        <v>29</v>
      </c>
      <c r="G17" s="22"/>
      <c r="H17" s="18">
        <f t="shared" si="1"/>
        <v>-0.6</v>
      </c>
    </row>
    <row r="18" spans="2:8">
      <c r="B18" s="16" t="s">
        <v>30</v>
      </c>
      <c r="C18" s="22"/>
      <c r="D18" s="19">
        <f t="shared" si="0"/>
        <v>-0.2</v>
      </c>
      <c r="F18" s="16" t="s">
        <v>30</v>
      </c>
      <c r="G18" s="22"/>
      <c r="H18" s="18">
        <f t="shared" si="1"/>
        <v>-0.6</v>
      </c>
    </row>
    <row r="19" spans="2:8">
      <c r="B19" s="16" t="s">
        <v>31</v>
      </c>
      <c r="C19" s="22"/>
      <c r="D19" s="19">
        <f t="shared" si="0"/>
        <v>-0.2</v>
      </c>
      <c r="F19" s="16" t="s">
        <v>31</v>
      </c>
      <c r="G19" s="22"/>
      <c r="H19" s="18">
        <f t="shared" si="1"/>
        <v>-0.6</v>
      </c>
    </row>
    <row r="20" spans="2:8">
      <c r="B20" s="16" t="s">
        <v>32</v>
      </c>
      <c r="C20" s="22"/>
      <c r="D20" s="19">
        <f t="shared" si="0"/>
        <v>-0.2</v>
      </c>
      <c r="F20" s="16" t="s">
        <v>32</v>
      </c>
      <c r="G20" s="22"/>
      <c r="H20" s="18">
        <f t="shared" si="1"/>
        <v>-0.6</v>
      </c>
    </row>
    <row r="21" spans="2:8">
      <c r="B21" s="16" t="s">
        <v>33</v>
      </c>
      <c r="C21" s="22"/>
      <c r="D21" s="19">
        <f t="shared" si="0"/>
        <v>-0.2</v>
      </c>
      <c r="F21" s="16" t="s">
        <v>33</v>
      </c>
      <c r="G21" s="22"/>
      <c r="H21" s="18">
        <f t="shared" si="1"/>
        <v>-0.6</v>
      </c>
    </row>
    <row r="22" spans="2:8">
      <c r="B22" s="17" t="s">
        <v>19</v>
      </c>
      <c r="C22" s="25">
        <f>AVERAGE(C10:C21)</f>
        <v>75.740461636070862</v>
      </c>
      <c r="D22" s="25">
        <f t="shared" si="0"/>
        <v>75.540461636070859</v>
      </c>
      <c r="F22" s="17" t="s">
        <v>19</v>
      </c>
      <c r="G22" s="25">
        <f>AVERAGE(G10:G21)</f>
        <v>86.041784613526573</v>
      </c>
      <c r="H22" s="25">
        <f>G22-0.6</f>
        <v>85.441784613526579</v>
      </c>
    </row>
  </sheetData>
  <mergeCells count="2">
    <mergeCell ref="B7:D8"/>
    <mergeCell ref="F7:H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Average Hijiri</vt:lpstr>
      <vt:lpstr>Average Meladi</vt:lpstr>
      <vt:lpstr>Sheet3</vt:lpstr>
      <vt:lpstr>'Average Hijiri'!Print_Area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ajmal.azamy</dc:creator>
  <cp:lastModifiedBy>rasool.nabizada</cp:lastModifiedBy>
  <cp:lastPrinted>2017-11-08T09:14:56Z</cp:lastPrinted>
  <dcterms:created xsi:type="dcterms:W3CDTF">2014-05-26T10:37:45Z</dcterms:created>
  <dcterms:modified xsi:type="dcterms:W3CDTF">2019-05-26T03:46:07Z</dcterms:modified>
</cp:coreProperties>
</file>